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90" yWindow="135" windowWidth="9420" windowHeight="4500"/>
  </bookViews>
  <sheets>
    <sheet name="37 - 54" sheetId="1" r:id="rId1"/>
  </sheets>
  <definedNames>
    <definedName name="_xlnm._FilterDatabase" localSheetId="0" hidden="1">'37 - 54'!$A$2:$AD$40</definedName>
  </definedNames>
  <calcPr calcId="125725"/>
</workbook>
</file>

<file path=xl/calcChain.xml><?xml version="1.0" encoding="utf-8"?>
<calcChain xmlns="http://schemas.openxmlformats.org/spreadsheetml/2006/main">
  <c r="AD10" i="1"/>
  <c r="AD9"/>
  <c r="AD8"/>
  <c r="AD15"/>
  <c r="AD13"/>
  <c r="AD5"/>
  <c r="AD6"/>
  <c r="AD7"/>
  <c r="AD4"/>
  <c r="AD12"/>
  <c r="AD14"/>
  <c r="AD11"/>
  <c r="AD3"/>
  <c r="AD16"/>
</calcChain>
</file>

<file path=xl/sharedStrings.xml><?xml version="1.0" encoding="utf-8"?>
<sst xmlns="http://schemas.openxmlformats.org/spreadsheetml/2006/main" count="125" uniqueCount="125">
  <si>
    <t>Výsledky ERBIA LADY - Hodkovičky 2011</t>
  </si>
  <si>
    <t>reg. Číslo - vymazat</t>
  </si>
  <si>
    <t>poč. HCP</t>
  </si>
  <si>
    <t>Dufková Milena</t>
  </si>
  <si>
    <t>Kyzlinková Dana</t>
  </si>
  <si>
    <t>Mrňová Jitka</t>
  </si>
  <si>
    <t>Panenková Soňa</t>
  </si>
  <si>
    <t>Pilařová Hana</t>
  </si>
  <si>
    <t>Kropáčková Kateřina</t>
  </si>
  <si>
    <t>Hamidová Adina</t>
  </si>
  <si>
    <t>Divišová Olga</t>
  </si>
  <si>
    <t>Boháčová Jana</t>
  </si>
  <si>
    <t>Kalinová Lenka</t>
  </si>
  <si>
    <t>Nováčková Renata</t>
  </si>
  <si>
    <t>Holcová Jana</t>
  </si>
  <si>
    <t>Jančíková Kamila</t>
  </si>
  <si>
    <t>Eliášová Simona</t>
  </si>
  <si>
    <t>Kratochvílová Yveta</t>
  </si>
  <si>
    <t>Gerychová Libuše</t>
  </si>
  <si>
    <t>Žambůrková Anna</t>
  </si>
  <si>
    <t>Mičkalová Lucie</t>
  </si>
  <si>
    <t>Bajgarová Kateřina</t>
  </si>
  <si>
    <t>Zábrodská Klára</t>
  </si>
  <si>
    <t>Dejmalová Simona</t>
  </si>
  <si>
    <t>Michálková Iveta</t>
  </si>
  <si>
    <t>Behenská Ingrid</t>
  </si>
  <si>
    <t>Suková Marta</t>
  </si>
  <si>
    <t>Valentová Ivana</t>
  </si>
  <si>
    <t>Pálková Ivana</t>
  </si>
  <si>
    <t>Katuščáková Eva</t>
  </si>
  <si>
    <t>Nováková Petra A.</t>
  </si>
  <si>
    <t>Poláková Dagmar</t>
  </si>
  <si>
    <t>Šormová Alena</t>
  </si>
  <si>
    <t>Sudolská Olga</t>
  </si>
  <si>
    <t>1111472</t>
  </si>
  <si>
    <t>1110875</t>
  </si>
  <si>
    <t>1110917</t>
  </si>
  <si>
    <t>0102660</t>
  </si>
  <si>
    <t>1111410</t>
  </si>
  <si>
    <t>0300973</t>
  </si>
  <si>
    <t>0091154</t>
  </si>
  <si>
    <t>1351163</t>
  </si>
  <si>
    <t>1410548</t>
  </si>
  <si>
    <t>1110454</t>
  </si>
  <si>
    <t>0101872</t>
  </si>
  <si>
    <t>0101208</t>
  </si>
  <si>
    <t>1111520</t>
  </si>
  <si>
    <t>0560026</t>
  </si>
  <si>
    <t>0782079</t>
  </si>
  <si>
    <t>1310005</t>
  </si>
  <si>
    <t>1111240</t>
  </si>
  <si>
    <t>1111675</t>
  </si>
  <si>
    <t>0780481</t>
  </si>
  <si>
    <t>0783027</t>
  </si>
  <si>
    <t>0780219</t>
  </si>
  <si>
    <t>0781650</t>
  </si>
  <si>
    <t>Kyzlinková Libuše</t>
  </si>
  <si>
    <t>0102263</t>
  </si>
  <si>
    <t>Kolářová Karolína</t>
  </si>
  <si>
    <t>1110924</t>
  </si>
  <si>
    <t>0101513</t>
  </si>
  <si>
    <t>Kalinová Dagmar</t>
  </si>
  <si>
    <t>1111847</t>
  </si>
  <si>
    <t>0781124</t>
  </si>
  <si>
    <t>1410660</t>
  </si>
  <si>
    <t>1110801</t>
  </si>
  <si>
    <t>1550046</t>
  </si>
  <si>
    <t>0100821</t>
  </si>
  <si>
    <t>1111785</t>
  </si>
  <si>
    <t>0981362</t>
  </si>
  <si>
    <t>0103275</t>
  </si>
  <si>
    <t>6.4.</t>
  </si>
  <si>
    <t>13.4.</t>
  </si>
  <si>
    <t>20.4.</t>
  </si>
  <si>
    <t>27.4.</t>
  </si>
  <si>
    <t>4.5.</t>
  </si>
  <si>
    <t>11.5.</t>
  </si>
  <si>
    <t>18.5.</t>
  </si>
  <si>
    <t>25.5.</t>
  </si>
  <si>
    <t>1.6.</t>
  </si>
  <si>
    <t>8.6.</t>
  </si>
  <si>
    <t>15.6.</t>
  </si>
  <si>
    <t>22.6.</t>
  </si>
  <si>
    <t>29.6.</t>
  </si>
  <si>
    <t>13.7.</t>
  </si>
  <si>
    <t>20.7.</t>
  </si>
  <si>
    <t>27.7.</t>
  </si>
  <si>
    <t>3.8.</t>
  </si>
  <si>
    <t>10.8.</t>
  </si>
  <si>
    <t>17.8.</t>
  </si>
  <si>
    <t>24.8.</t>
  </si>
  <si>
    <t>31.8.</t>
  </si>
  <si>
    <t>Kinkorová Marcela</t>
  </si>
  <si>
    <t>7.9.</t>
  </si>
  <si>
    <t>Weiss Jitka</t>
  </si>
  <si>
    <t>1020110</t>
  </si>
  <si>
    <t>14.9.</t>
  </si>
  <si>
    <t>Říhová Věra</t>
  </si>
  <si>
    <t>1111575</t>
  </si>
  <si>
    <t>21.9.</t>
  </si>
  <si>
    <t>5.10.</t>
  </si>
  <si>
    <t>Páleníková Marcela</t>
  </si>
  <si>
    <t>0890111</t>
  </si>
  <si>
    <t>12.10.</t>
  </si>
  <si>
    <t>CELKEM</t>
  </si>
  <si>
    <t>Kategorie 37-54</t>
  </si>
  <si>
    <t>místo</t>
  </si>
  <si>
    <t>I.</t>
  </si>
  <si>
    <t>II.</t>
  </si>
  <si>
    <t>III.</t>
  </si>
  <si>
    <t>+19</t>
  </si>
  <si>
    <t>+17</t>
  </si>
  <si>
    <t>+16</t>
  </si>
  <si>
    <t>IV.</t>
  </si>
  <si>
    <t>V.</t>
  </si>
  <si>
    <t>VI.</t>
  </si>
  <si>
    <t>VII.</t>
  </si>
  <si>
    <t>VIII.</t>
  </si>
  <si>
    <t>IX.</t>
  </si>
  <si>
    <t>X.</t>
  </si>
  <si>
    <t>+12</t>
  </si>
  <si>
    <t>XI.</t>
  </si>
  <si>
    <t>XII.</t>
  </si>
  <si>
    <t>XIII.</t>
  </si>
  <si>
    <t>XIV.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</si>
</sst>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3" tint="0.59999389629810485"/>
      <name val="Arial"/>
      <family val="2"/>
      <charset val="238"/>
    </font>
    <font>
      <sz val="10"/>
      <color theme="3" tint="0.3999755851924192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1" fillId="2" borderId="0" xfId="0" applyFont="1" applyFill="1" applyBorder="1" applyAlignment="1">
      <alignment wrapText="1"/>
    </xf>
    <xf numFmtId="49" fontId="1" fillId="2" borderId="0" xfId="0" applyNumberFormat="1" applyFont="1" applyFill="1" applyBorder="1" applyAlignment="1">
      <alignment horizontal="left" wrapText="1"/>
    </xf>
    <xf numFmtId="164" fontId="1" fillId="2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horizontal="left"/>
    </xf>
    <xf numFmtId="0" fontId="0" fillId="0" borderId="0" xfId="0" applyAlignment="1"/>
    <xf numFmtId="14" fontId="2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1" fontId="0" fillId="0" borderId="1" xfId="0" applyNumberFormat="1" applyBorder="1"/>
    <xf numFmtId="1" fontId="0" fillId="0" borderId="1" xfId="0" applyNumberFormat="1" applyFill="1" applyBorder="1"/>
    <xf numFmtId="0" fontId="3" fillId="0" borderId="2" xfId="0" applyFont="1" applyFill="1" applyBorder="1"/>
    <xf numFmtId="49" fontId="1" fillId="0" borderId="3" xfId="0" applyNumberFormat="1" applyFont="1" applyBorder="1" applyAlignment="1">
      <alignment horizontal="left"/>
    </xf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Fill="1" applyBorder="1"/>
    <xf numFmtId="49" fontId="1" fillId="0" borderId="6" xfId="0" applyNumberFormat="1" applyFont="1" applyBorder="1" applyAlignment="1">
      <alignment horizontal="left"/>
    </xf>
    <xf numFmtId="1" fontId="0" fillId="0" borderId="6" xfId="0" applyNumberFormat="1" applyFill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" fontId="0" fillId="0" borderId="3" xfId="0" applyNumberFormat="1" applyFill="1" applyBorder="1"/>
    <xf numFmtId="0" fontId="4" fillId="0" borderId="7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2" fillId="2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40"/>
  <sheetViews>
    <sheetView tabSelected="1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A2" sqref="A2:XFD2"/>
    </sheetView>
  </sheetViews>
  <sheetFormatPr defaultRowHeight="12.75"/>
  <cols>
    <col min="1" max="1" width="20.140625" style="2" customWidth="1"/>
    <col min="2" max="2" width="9.28515625" style="6" hidden="1" customWidth="1"/>
    <col min="3" max="3" width="5" style="2" customWidth="1"/>
    <col min="4" max="8" width="4.28515625" style="2" customWidth="1"/>
    <col min="9" max="28" width="4.28515625" style="1" customWidth="1"/>
    <col min="29" max="29" width="5" style="1" customWidth="1"/>
    <col min="30" max="30" width="9.140625" style="9"/>
    <col min="31" max="31" width="4.140625" style="32" bestFit="1" customWidth="1"/>
    <col min="32" max="32" width="9.140625" style="1"/>
    <col min="33" max="16384" width="9.140625" style="2"/>
  </cols>
  <sheetData>
    <row r="1" spans="1:32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7"/>
      <c r="X1" s="7"/>
      <c r="Y1" s="7"/>
      <c r="Z1" s="7"/>
      <c r="AA1" s="7"/>
      <c r="AB1" s="7"/>
      <c r="AC1" s="7"/>
    </row>
    <row r="2" spans="1:32" ht="24" customHeight="1" thickBot="1">
      <c r="A2" s="3" t="s">
        <v>105</v>
      </c>
      <c r="B2" s="4" t="s">
        <v>1</v>
      </c>
      <c r="C2" s="5" t="s">
        <v>2</v>
      </c>
      <c r="D2" s="8" t="s">
        <v>71</v>
      </c>
      <c r="E2" s="8" t="s">
        <v>72</v>
      </c>
      <c r="F2" s="8" t="s">
        <v>73</v>
      </c>
      <c r="G2" s="8" t="s">
        <v>74</v>
      </c>
      <c r="H2" s="8" t="s">
        <v>75</v>
      </c>
      <c r="I2" s="8" t="s">
        <v>76</v>
      </c>
      <c r="J2" s="8" t="s">
        <v>77</v>
      </c>
      <c r="K2" s="8" t="s">
        <v>78</v>
      </c>
      <c r="L2" s="8" t="s">
        <v>79</v>
      </c>
      <c r="M2" s="8" t="s">
        <v>80</v>
      </c>
      <c r="N2" s="8" t="s">
        <v>81</v>
      </c>
      <c r="O2" s="8" t="s">
        <v>82</v>
      </c>
      <c r="P2" s="8" t="s">
        <v>83</v>
      </c>
      <c r="Q2" s="8" t="s">
        <v>84</v>
      </c>
      <c r="R2" s="8" t="s">
        <v>85</v>
      </c>
      <c r="S2" s="8" t="s">
        <v>86</v>
      </c>
      <c r="T2" s="8" t="s">
        <v>87</v>
      </c>
      <c r="U2" s="8" t="s">
        <v>88</v>
      </c>
      <c r="V2" s="8" t="s">
        <v>89</v>
      </c>
      <c r="W2" s="8" t="s">
        <v>90</v>
      </c>
      <c r="X2" s="8" t="s">
        <v>91</v>
      </c>
      <c r="Y2" s="8" t="s">
        <v>93</v>
      </c>
      <c r="Z2" s="8" t="s">
        <v>96</v>
      </c>
      <c r="AA2" s="8" t="s">
        <v>99</v>
      </c>
      <c r="AB2" s="8" t="s">
        <v>100</v>
      </c>
      <c r="AC2" s="8" t="s">
        <v>103</v>
      </c>
      <c r="AD2" s="8" t="s">
        <v>104</v>
      </c>
      <c r="AE2" s="33"/>
      <c r="AF2" s="8" t="s">
        <v>106</v>
      </c>
    </row>
    <row r="3" spans="1:32">
      <c r="A3" s="13" t="s">
        <v>16</v>
      </c>
      <c r="B3" s="14" t="s">
        <v>45</v>
      </c>
      <c r="C3" s="23">
        <v>42</v>
      </c>
      <c r="D3" s="25"/>
      <c r="E3" s="25"/>
      <c r="F3" s="25">
        <v>13</v>
      </c>
      <c r="G3" s="25">
        <v>18</v>
      </c>
      <c r="H3" s="25">
        <v>13</v>
      </c>
      <c r="I3" s="25"/>
      <c r="J3" s="25">
        <v>18</v>
      </c>
      <c r="K3" s="29">
        <v>20</v>
      </c>
      <c r="L3" s="25">
        <v>16</v>
      </c>
      <c r="M3" s="29">
        <v>24</v>
      </c>
      <c r="N3" s="25">
        <v>16</v>
      </c>
      <c r="O3" s="25">
        <v>17</v>
      </c>
      <c r="P3" s="25"/>
      <c r="Q3" s="29">
        <v>26</v>
      </c>
      <c r="R3" s="29">
        <v>23</v>
      </c>
      <c r="S3" s="25">
        <v>15</v>
      </c>
      <c r="T3" s="25"/>
      <c r="U3" s="25"/>
      <c r="V3" s="25">
        <v>16</v>
      </c>
      <c r="W3" s="25">
        <v>18</v>
      </c>
      <c r="X3" s="25"/>
      <c r="Y3" s="25"/>
      <c r="Z3" s="25">
        <v>14</v>
      </c>
      <c r="AA3" s="25">
        <v>19</v>
      </c>
      <c r="AB3" s="29">
        <v>25</v>
      </c>
      <c r="AC3" s="25"/>
      <c r="AD3" s="24">
        <f>AB3+R3+Q3+M3+K3</f>
        <v>118</v>
      </c>
      <c r="AE3" s="34"/>
      <c r="AF3" s="1" t="s">
        <v>107</v>
      </c>
    </row>
    <row r="4" spans="1:32">
      <c r="A4" s="15" t="s">
        <v>32</v>
      </c>
      <c r="B4" s="10" t="s">
        <v>69</v>
      </c>
      <c r="C4" s="11">
        <v>46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>
        <v>10</v>
      </c>
      <c r="R4" s="26"/>
      <c r="S4" s="26"/>
      <c r="T4" s="26">
        <v>11</v>
      </c>
      <c r="U4" s="28">
        <v>18</v>
      </c>
      <c r="V4" s="28">
        <v>20</v>
      </c>
      <c r="W4" s="28">
        <v>28</v>
      </c>
      <c r="X4" s="28">
        <v>28</v>
      </c>
      <c r="Y4" s="26"/>
      <c r="Z4" s="26"/>
      <c r="AA4" s="28">
        <v>22</v>
      </c>
      <c r="AB4" s="26"/>
      <c r="AC4" s="26"/>
      <c r="AD4" s="22">
        <f>AA4+X4+W4+V4+U4</f>
        <v>116</v>
      </c>
      <c r="AE4" s="34"/>
      <c r="AF4" s="1" t="s">
        <v>108</v>
      </c>
    </row>
    <row r="5" spans="1:32">
      <c r="A5" s="15" t="s">
        <v>8</v>
      </c>
      <c r="B5" s="10" t="s">
        <v>34</v>
      </c>
      <c r="C5" s="11">
        <v>52</v>
      </c>
      <c r="D5" s="28">
        <v>23</v>
      </c>
      <c r="E5" s="26">
        <v>12</v>
      </c>
      <c r="F5" s="26">
        <v>16</v>
      </c>
      <c r="G5" s="28">
        <v>21</v>
      </c>
      <c r="H5" s="26">
        <v>17</v>
      </c>
      <c r="I5" s="28">
        <v>20</v>
      </c>
      <c r="J5" s="26">
        <v>11</v>
      </c>
      <c r="K5" s="26">
        <v>16</v>
      </c>
      <c r="L5" s="26">
        <v>15</v>
      </c>
      <c r="M5" s="28">
        <v>20</v>
      </c>
      <c r="N5" s="26">
        <v>16</v>
      </c>
      <c r="O5" s="31">
        <v>19</v>
      </c>
      <c r="P5" s="26"/>
      <c r="Q5" s="26"/>
      <c r="R5" s="26"/>
      <c r="S5" s="26"/>
      <c r="T5" s="26"/>
      <c r="U5" s="28">
        <v>20</v>
      </c>
      <c r="V5" s="26"/>
      <c r="W5" s="26"/>
      <c r="X5" s="26"/>
      <c r="Y5" s="26"/>
      <c r="Z5" s="26"/>
      <c r="AA5" s="26"/>
      <c r="AB5" s="26">
        <v>18</v>
      </c>
      <c r="AC5" s="26">
        <v>16</v>
      </c>
      <c r="AD5" s="22">
        <f>23+21+20+20+20</f>
        <v>104</v>
      </c>
      <c r="AE5" s="34" t="s">
        <v>110</v>
      </c>
      <c r="AF5" s="36" t="s">
        <v>109</v>
      </c>
    </row>
    <row r="6" spans="1:32">
      <c r="A6" s="15" t="s">
        <v>12</v>
      </c>
      <c r="B6" s="10" t="s">
        <v>39</v>
      </c>
      <c r="C6" s="11">
        <v>54</v>
      </c>
      <c r="D6" s="26">
        <v>13</v>
      </c>
      <c r="E6" s="26">
        <v>12</v>
      </c>
      <c r="F6" s="26">
        <v>10</v>
      </c>
      <c r="G6" s="28">
        <v>19</v>
      </c>
      <c r="H6" s="31">
        <v>17</v>
      </c>
      <c r="I6" s="26">
        <v>14</v>
      </c>
      <c r="J6" s="26">
        <v>16</v>
      </c>
      <c r="K6" s="26">
        <v>8</v>
      </c>
      <c r="L6" s="26">
        <v>15</v>
      </c>
      <c r="M6" s="28">
        <v>18</v>
      </c>
      <c r="N6" s="28">
        <v>18</v>
      </c>
      <c r="O6" s="31">
        <v>17</v>
      </c>
      <c r="P6" s="26">
        <v>17</v>
      </c>
      <c r="Q6" s="26">
        <v>17</v>
      </c>
      <c r="R6" s="26"/>
      <c r="S6" s="26">
        <v>15</v>
      </c>
      <c r="T6" s="26">
        <v>14</v>
      </c>
      <c r="U6" s="26">
        <v>16</v>
      </c>
      <c r="V6" s="26"/>
      <c r="W6" s="26"/>
      <c r="X6" s="28">
        <v>28</v>
      </c>
      <c r="Y6" s="28">
        <v>21</v>
      </c>
      <c r="Z6" s="26"/>
      <c r="AA6" s="26">
        <v>15</v>
      </c>
      <c r="AB6" s="26"/>
      <c r="AC6" s="26"/>
      <c r="AD6" s="22">
        <f>(19+18+18+28+21)</f>
        <v>104</v>
      </c>
      <c r="AE6" s="34" t="s">
        <v>111</v>
      </c>
      <c r="AF6" s="36" t="s">
        <v>113</v>
      </c>
    </row>
    <row r="7" spans="1:32">
      <c r="A7" s="15" t="s">
        <v>23</v>
      </c>
      <c r="B7" s="10" t="s">
        <v>52</v>
      </c>
      <c r="C7" s="11">
        <v>46</v>
      </c>
      <c r="D7" s="26"/>
      <c r="E7" s="26"/>
      <c r="F7" s="26"/>
      <c r="G7" s="26"/>
      <c r="H7" s="26"/>
      <c r="I7" s="26"/>
      <c r="J7" s="28">
        <v>23</v>
      </c>
      <c r="K7" s="28">
        <v>17</v>
      </c>
      <c r="L7" s="28">
        <v>25</v>
      </c>
      <c r="M7" s="26"/>
      <c r="N7" s="31">
        <v>17</v>
      </c>
      <c r="O7" s="26">
        <v>14</v>
      </c>
      <c r="P7" s="26"/>
      <c r="Q7" s="26"/>
      <c r="R7" s="28">
        <v>21</v>
      </c>
      <c r="S7" s="26">
        <v>10</v>
      </c>
      <c r="T7" s="26"/>
      <c r="U7" s="31">
        <v>16</v>
      </c>
      <c r="V7" s="28">
        <v>18</v>
      </c>
      <c r="W7" s="26"/>
      <c r="X7" s="26"/>
      <c r="Y7" s="26"/>
      <c r="Z7" s="26"/>
      <c r="AA7" s="26"/>
      <c r="AB7" s="26"/>
      <c r="AC7" s="26"/>
      <c r="AD7" s="22">
        <f>(23+17+25+21+18)</f>
        <v>104</v>
      </c>
      <c r="AE7" s="34" t="s">
        <v>112</v>
      </c>
      <c r="AF7" s="36" t="s">
        <v>114</v>
      </c>
    </row>
    <row r="8" spans="1:32">
      <c r="A8" s="15" t="s">
        <v>19</v>
      </c>
      <c r="B8" s="10" t="s">
        <v>48</v>
      </c>
      <c r="C8" s="12">
        <v>54</v>
      </c>
      <c r="D8" s="26"/>
      <c r="E8" s="26"/>
      <c r="F8" s="26">
        <v>4</v>
      </c>
      <c r="G8" s="26">
        <v>12</v>
      </c>
      <c r="H8" s="26"/>
      <c r="I8" s="28">
        <v>26</v>
      </c>
      <c r="J8" s="26">
        <v>12</v>
      </c>
      <c r="K8" s="28">
        <v>25</v>
      </c>
      <c r="L8" s="26"/>
      <c r="M8" s="26"/>
      <c r="N8" s="26"/>
      <c r="O8" s="26">
        <v>12</v>
      </c>
      <c r="P8" s="26"/>
      <c r="Q8" s="28">
        <v>14</v>
      </c>
      <c r="R8" s="26"/>
      <c r="S8" s="28">
        <v>22</v>
      </c>
      <c r="T8" s="28">
        <v>15</v>
      </c>
      <c r="U8" s="26"/>
      <c r="V8" s="26"/>
      <c r="W8" s="26"/>
      <c r="X8" s="26"/>
      <c r="Y8" s="26"/>
      <c r="Z8" s="26"/>
      <c r="AA8" s="26"/>
      <c r="AB8" s="26"/>
      <c r="AC8" s="26"/>
      <c r="AD8" s="20">
        <f>15+22+14+25+26</f>
        <v>102</v>
      </c>
      <c r="AF8" s="36" t="s">
        <v>115</v>
      </c>
    </row>
    <row r="9" spans="1:32">
      <c r="A9" s="15" t="s">
        <v>10</v>
      </c>
      <c r="B9" s="10" t="s">
        <v>36</v>
      </c>
      <c r="C9" s="12">
        <v>42</v>
      </c>
      <c r="D9" s="28">
        <v>17</v>
      </c>
      <c r="E9" s="26">
        <v>9</v>
      </c>
      <c r="F9" s="28">
        <v>17</v>
      </c>
      <c r="G9" s="26"/>
      <c r="H9" s="28">
        <v>20</v>
      </c>
      <c r="I9" s="28">
        <v>21</v>
      </c>
      <c r="J9" s="26"/>
      <c r="K9" s="28">
        <v>16</v>
      </c>
      <c r="L9" s="26">
        <v>14</v>
      </c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0">
        <f>16+21+20+17+17</f>
        <v>91</v>
      </c>
      <c r="AF9" s="36" t="s">
        <v>116</v>
      </c>
    </row>
    <row r="10" spans="1:32">
      <c r="A10" s="16" t="s">
        <v>11</v>
      </c>
      <c r="B10" s="10" t="s">
        <v>38</v>
      </c>
      <c r="C10" s="11">
        <v>44</v>
      </c>
      <c r="D10" s="26">
        <v>14</v>
      </c>
      <c r="E10" s="26"/>
      <c r="F10" s="26"/>
      <c r="G10" s="28">
        <v>19</v>
      </c>
      <c r="H10" s="26"/>
      <c r="I10" s="26"/>
      <c r="J10" s="28">
        <v>17</v>
      </c>
      <c r="K10" s="28">
        <v>18</v>
      </c>
      <c r="L10" s="26"/>
      <c r="M10" s="26">
        <v>15</v>
      </c>
      <c r="N10" s="26"/>
      <c r="O10" s="26"/>
      <c r="P10" s="26"/>
      <c r="Q10" s="26"/>
      <c r="R10" s="26"/>
      <c r="S10" s="26"/>
      <c r="T10" s="26">
        <v>13</v>
      </c>
      <c r="U10" s="26">
        <v>12</v>
      </c>
      <c r="V10" s="26"/>
      <c r="W10" s="28">
        <v>20</v>
      </c>
      <c r="X10" s="28">
        <v>16</v>
      </c>
      <c r="Y10" s="26">
        <v>15</v>
      </c>
      <c r="Z10" s="26"/>
      <c r="AA10" s="26"/>
      <c r="AB10" s="26"/>
      <c r="AC10" s="26"/>
      <c r="AD10" s="20">
        <f>16+20+18+17+19</f>
        <v>90</v>
      </c>
      <c r="AF10" s="36" t="s">
        <v>117</v>
      </c>
    </row>
    <row r="11" spans="1:32">
      <c r="A11" s="15" t="s">
        <v>14</v>
      </c>
      <c r="B11" s="10" t="s">
        <v>41</v>
      </c>
      <c r="C11" s="12">
        <v>38</v>
      </c>
      <c r="D11" s="26"/>
      <c r="E11" s="26"/>
      <c r="F11" s="28">
        <v>20</v>
      </c>
      <c r="G11" s="26"/>
      <c r="H11" s="26"/>
      <c r="I11" s="26"/>
      <c r="J11" s="28">
        <v>19</v>
      </c>
      <c r="K11" s="28">
        <v>17</v>
      </c>
      <c r="L11" s="26"/>
      <c r="M11" s="28">
        <v>17</v>
      </c>
      <c r="N11" s="26"/>
      <c r="O11" s="26"/>
      <c r="P11" s="28">
        <v>14</v>
      </c>
      <c r="Q11" s="26"/>
      <c r="R11" s="26"/>
      <c r="S11" s="26"/>
      <c r="T11" s="26"/>
      <c r="U11" s="26"/>
      <c r="V11" s="26"/>
      <c r="W11" s="26"/>
      <c r="X11" s="26"/>
      <c r="Y11" s="26"/>
      <c r="Z11" s="26">
        <v>14</v>
      </c>
      <c r="AA11" s="26"/>
      <c r="AB11" s="26"/>
      <c r="AC11" s="26"/>
      <c r="AD11" s="20">
        <f>P11+M11+K11+J11+F11</f>
        <v>87</v>
      </c>
      <c r="AF11" s="36" t="s">
        <v>118</v>
      </c>
    </row>
    <row r="12" spans="1:32">
      <c r="A12" s="15" t="s">
        <v>7</v>
      </c>
      <c r="B12" s="10" t="s">
        <v>60</v>
      </c>
      <c r="C12" s="11">
        <v>54</v>
      </c>
      <c r="D12" s="26"/>
      <c r="E12" s="26"/>
      <c r="F12" s="26"/>
      <c r="G12" s="26"/>
      <c r="H12" s="26"/>
      <c r="I12" s="26"/>
      <c r="J12" s="26"/>
      <c r="K12" s="26"/>
      <c r="L12" s="26"/>
      <c r="M12" s="28">
        <v>13</v>
      </c>
      <c r="N12" s="28">
        <v>19</v>
      </c>
      <c r="O12" s="26"/>
      <c r="P12" s="28">
        <v>23</v>
      </c>
      <c r="Q12" s="28">
        <v>13</v>
      </c>
      <c r="R12" s="26">
        <v>12</v>
      </c>
      <c r="S12" s="26"/>
      <c r="T12" s="28">
        <v>18</v>
      </c>
      <c r="U12" s="26"/>
      <c r="V12" s="26"/>
      <c r="W12" s="26"/>
      <c r="X12" s="26"/>
      <c r="Y12" s="26"/>
      <c r="Z12" s="26"/>
      <c r="AA12" s="26"/>
      <c r="AB12" s="26"/>
      <c r="AC12" s="26"/>
      <c r="AD12" s="20">
        <f>T12+Q12+P12+N12+M12</f>
        <v>86</v>
      </c>
      <c r="AF12" s="36" t="s">
        <v>119</v>
      </c>
    </row>
    <row r="13" spans="1:32">
      <c r="A13" s="15" t="s">
        <v>28</v>
      </c>
      <c r="B13" s="10" t="s">
        <v>65</v>
      </c>
      <c r="C13" s="11">
        <v>54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>
        <v>7</v>
      </c>
      <c r="Q13" s="26">
        <v>8</v>
      </c>
      <c r="R13" s="28">
        <v>13</v>
      </c>
      <c r="S13" s="26"/>
      <c r="T13" s="26"/>
      <c r="U13" s="26"/>
      <c r="V13" s="30">
        <v>12</v>
      </c>
      <c r="W13" s="28">
        <v>14</v>
      </c>
      <c r="X13" s="35">
        <v>12</v>
      </c>
      <c r="Y13" s="26">
        <v>8</v>
      </c>
      <c r="Z13" s="28">
        <v>21</v>
      </c>
      <c r="AA13" s="26"/>
      <c r="AB13" s="28">
        <v>15</v>
      </c>
      <c r="AC13" s="28">
        <v>22</v>
      </c>
      <c r="AD13" s="20">
        <f>22+15+21+14+13</f>
        <v>85</v>
      </c>
      <c r="AE13" s="32" t="s">
        <v>120</v>
      </c>
      <c r="AF13" s="36" t="s">
        <v>121</v>
      </c>
    </row>
    <row r="14" spans="1:32">
      <c r="A14" s="15" t="s">
        <v>4</v>
      </c>
      <c r="B14" s="10" t="s">
        <v>54</v>
      </c>
      <c r="C14" s="11">
        <v>37</v>
      </c>
      <c r="D14" s="26"/>
      <c r="E14" s="26"/>
      <c r="F14" s="26"/>
      <c r="G14" s="26"/>
      <c r="H14" s="26"/>
      <c r="I14" s="26"/>
      <c r="J14" s="28">
        <v>15</v>
      </c>
      <c r="K14" s="28">
        <v>18</v>
      </c>
      <c r="L14" s="28">
        <v>16</v>
      </c>
      <c r="M14" s="28"/>
      <c r="N14" s="28">
        <v>21</v>
      </c>
      <c r="O14" s="28">
        <v>15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0">
        <f>O14+N14+L14+K14+J14</f>
        <v>85</v>
      </c>
      <c r="AF14" s="36" t="s">
        <v>122</v>
      </c>
    </row>
    <row r="15" spans="1:32">
      <c r="A15" s="15" t="s">
        <v>15</v>
      </c>
      <c r="B15" s="10" t="s">
        <v>43</v>
      </c>
      <c r="C15" s="12">
        <v>45</v>
      </c>
      <c r="D15" s="26"/>
      <c r="E15" s="26"/>
      <c r="F15" s="28">
        <v>16</v>
      </c>
      <c r="G15" s="26">
        <v>11</v>
      </c>
      <c r="H15" s="26"/>
      <c r="I15" s="28">
        <v>15</v>
      </c>
      <c r="J15" s="26">
        <v>7</v>
      </c>
      <c r="K15" s="26">
        <v>11</v>
      </c>
      <c r="L15" s="26"/>
      <c r="M15" s="26"/>
      <c r="N15" s="26"/>
      <c r="O15" s="26">
        <v>14</v>
      </c>
      <c r="P15" s="26">
        <v>15</v>
      </c>
      <c r="Q15" s="26">
        <v>14</v>
      </c>
      <c r="R15" s="26">
        <v>13</v>
      </c>
      <c r="S15" s="26">
        <v>13</v>
      </c>
      <c r="T15" s="28">
        <v>18</v>
      </c>
      <c r="U15" s="26"/>
      <c r="V15" s="26"/>
      <c r="W15" s="26"/>
      <c r="X15" s="28">
        <v>17</v>
      </c>
      <c r="Y15" s="26">
        <v>14</v>
      </c>
      <c r="Z15" s="28">
        <v>18</v>
      </c>
      <c r="AA15" s="26"/>
      <c r="AB15" s="26">
        <v>14</v>
      </c>
      <c r="AC15" s="26"/>
      <c r="AD15" s="20">
        <f>18+17+18+15+16</f>
        <v>84</v>
      </c>
      <c r="AF15" s="36" t="s">
        <v>123</v>
      </c>
    </row>
    <row r="16" spans="1:32">
      <c r="A16" s="15" t="s">
        <v>21</v>
      </c>
      <c r="B16" s="10" t="s">
        <v>50</v>
      </c>
      <c r="C16" s="11">
        <v>54</v>
      </c>
      <c r="D16" s="26"/>
      <c r="E16" s="26"/>
      <c r="F16" s="26"/>
      <c r="G16" s="26"/>
      <c r="H16" s="28">
        <v>10</v>
      </c>
      <c r="I16" s="28">
        <v>5</v>
      </c>
      <c r="J16" s="26"/>
      <c r="K16" s="28">
        <v>7</v>
      </c>
      <c r="L16" s="28">
        <v>4</v>
      </c>
      <c r="M16" s="28">
        <v>7</v>
      </c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0">
        <f>H16+I16+K16+L16+M16</f>
        <v>33</v>
      </c>
      <c r="AF16" s="36" t="s">
        <v>124</v>
      </c>
    </row>
    <row r="17" spans="1:30">
      <c r="A17" s="15" t="s">
        <v>24</v>
      </c>
      <c r="B17" s="10" t="s">
        <v>53</v>
      </c>
      <c r="C17" s="11">
        <v>42</v>
      </c>
      <c r="D17" s="26"/>
      <c r="E17" s="26"/>
      <c r="F17" s="26"/>
      <c r="G17" s="26"/>
      <c r="H17" s="26"/>
      <c r="I17" s="26"/>
      <c r="J17" s="26">
        <v>16</v>
      </c>
      <c r="K17" s="26"/>
      <c r="L17" s="26">
        <v>14</v>
      </c>
      <c r="M17" s="26"/>
      <c r="N17" s="26"/>
      <c r="O17" s="26">
        <v>16</v>
      </c>
      <c r="P17" s="26">
        <v>12</v>
      </c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0"/>
    </row>
    <row r="18" spans="1:30">
      <c r="A18" s="15" t="s">
        <v>18</v>
      </c>
      <c r="B18" s="10" t="s">
        <v>47</v>
      </c>
      <c r="C18" s="12">
        <v>49</v>
      </c>
      <c r="D18" s="26"/>
      <c r="E18" s="26"/>
      <c r="F18" s="26">
        <v>9</v>
      </c>
      <c r="G18" s="26"/>
      <c r="H18" s="26"/>
      <c r="I18" s="26"/>
      <c r="J18" s="26"/>
      <c r="K18" s="26"/>
      <c r="L18" s="26"/>
      <c r="M18" s="26"/>
      <c r="N18" s="26">
        <v>15</v>
      </c>
      <c r="O18" s="26">
        <v>18</v>
      </c>
      <c r="P18" s="26">
        <v>15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0"/>
    </row>
    <row r="19" spans="1:30">
      <c r="A19" s="15" t="s">
        <v>29</v>
      </c>
      <c r="B19" s="10" t="s">
        <v>66</v>
      </c>
      <c r="C19" s="11">
        <v>47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>
        <v>21</v>
      </c>
      <c r="R19" s="26"/>
      <c r="S19" s="26"/>
      <c r="T19" s="26"/>
      <c r="U19" s="26"/>
      <c r="V19" s="26">
        <v>19</v>
      </c>
      <c r="W19" s="26">
        <v>17</v>
      </c>
      <c r="X19" s="26"/>
      <c r="Y19" s="26"/>
      <c r="Z19" s="26"/>
      <c r="AA19" s="26"/>
      <c r="AB19" s="26"/>
      <c r="AC19" s="26"/>
      <c r="AD19" s="20"/>
    </row>
    <row r="20" spans="1:30">
      <c r="A20" s="15" t="s">
        <v>3</v>
      </c>
      <c r="B20" s="10" t="s">
        <v>44</v>
      </c>
      <c r="C20" s="12">
        <v>44</v>
      </c>
      <c r="D20" s="26"/>
      <c r="E20" s="26"/>
      <c r="F20" s="26">
        <v>16</v>
      </c>
      <c r="G20" s="26"/>
      <c r="H20" s="26"/>
      <c r="I20" s="26">
        <v>19</v>
      </c>
      <c r="J20" s="26"/>
      <c r="K20" s="26"/>
      <c r="L20" s="26">
        <v>21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0"/>
    </row>
    <row r="21" spans="1:30">
      <c r="A21" s="15" t="s">
        <v>5</v>
      </c>
      <c r="B21" s="10" t="s">
        <v>37</v>
      </c>
      <c r="C21" s="11">
        <v>48</v>
      </c>
      <c r="D21" s="26">
        <v>15</v>
      </c>
      <c r="E21" s="26">
        <v>21</v>
      </c>
      <c r="F21" s="26">
        <v>19</v>
      </c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0"/>
    </row>
    <row r="22" spans="1:30">
      <c r="A22" s="15" t="s">
        <v>17</v>
      </c>
      <c r="B22" s="10" t="s">
        <v>46</v>
      </c>
      <c r="C22" s="11">
        <v>54</v>
      </c>
      <c r="D22" s="26"/>
      <c r="E22" s="26"/>
      <c r="F22" s="26">
        <v>10</v>
      </c>
      <c r="G22" s="26"/>
      <c r="H22" s="26"/>
      <c r="I22" s="26">
        <v>14</v>
      </c>
      <c r="J22" s="26"/>
      <c r="K22" s="26"/>
      <c r="L22" s="26">
        <v>24</v>
      </c>
      <c r="M22" s="26"/>
      <c r="N22" s="26">
        <v>5</v>
      </c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0"/>
    </row>
    <row r="23" spans="1:30">
      <c r="A23" s="16" t="s">
        <v>20</v>
      </c>
      <c r="B23" s="10" t="s">
        <v>49</v>
      </c>
      <c r="C23" s="12">
        <v>44</v>
      </c>
      <c r="D23" s="26"/>
      <c r="E23" s="26"/>
      <c r="F23" s="26"/>
      <c r="G23" s="26">
        <v>10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>
        <v>13</v>
      </c>
      <c r="Z23" s="26">
        <v>8</v>
      </c>
      <c r="AA23" s="26"/>
      <c r="AB23" s="26"/>
      <c r="AC23" s="26"/>
      <c r="AD23" s="20"/>
    </row>
    <row r="24" spans="1:30">
      <c r="A24" s="15" t="s">
        <v>25</v>
      </c>
      <c r="B24" s="10" t="s">
        <v>55</v>
      </c>
      <c r="C24" s="11">
        <v>42</v>
      </c>
      <c r="D24" s="26"/>
      <c r="E24" s="26"/>
      <c r="F24" s="26"/>
      <c r="G24" s="26"/>
      <c r="H24" s="26"/>
      <c r="I24" s="26"/>
      <c r="J24" s="26"/>
      <c r="K24" s="26">
        <v>16</v>
      </c>
      <c r="L24" s="26"/>
      <c r="M24" s="26"/>
      <c r="N24" s="26"/>
      <c r="O24" s="26">
        <v>14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0"/>
    </row>
    <row r="25" spans="1:30">
      <c r="A25" s="15" t="s">
        <v>56</v>
      </c>
      <c r="B25" s="10" t="s">
        <v>57</v>
      </c>
      <c r="C25" s="11">
        <v>54</v>
      </c>
      <c r="D25" s="26"/>
      <c r="E25" s="26"/>
      <c r="F25" s="26"/>
      <c r="G25" s="26"/>
      <c r="H25" s="26"/>
      <c r="I25" s="26"/>
      <c r="J25" s="26"/>
      <c r="K25" s="26">
        <v>10</v>
      </c>
      <c r="L25" s="26"/>
      <c r="M25" s="26"/>
      <c r="N25" s="26"/>
      <c r="O25" s="26">
        <v>20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0"/>
    </row>
    <row r="26" spans="1:30">
      <c r="A26" s="15" t="s">
        <v>33</v>
      </c>
      <c r="B26" s="10" t="s">
        <v>70</v>
      </c>
      <c r="C26" s="11">
        <v>54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>
        <v>15</v>
      </c>
      <c r="V26" s="26">
        <v>14</v>
      </c>
      <c r="W26" s="26"/>
      <c r="X26" s="26"/>
      <c r="Y26" s="26"/>
      <c r="Z26" s="26"/>
      <c r="AA26" s="26"/>
      <c r="AB26" s="26"/>
      <c r="AC26" s="26"/>
      <c r="AD26" s="20"/>
    </row>
    <row r="27" spans="1:30">
      <c r="A27" s="15" t="s">
        <v>27</v>
      </c>
      <c r="B27" s="10" t="s">
        <v>64</v>
      </c>
      <c r="C27" s="11">
        <v>54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>
        <v>10</v>
      </c>
      <c r="Q27" s="26"/>
      <c r="R27" s="26"/>
      <c r="S27" s="26"/>
      <c r="T27" s="26"/>
      <c r="U27" s="26"/>
      <c r="V27" s="26"/>
      <c r="W27" s="26"/>
      <c r="X27" s="26"/>
      <c r="Y27" s="26"/>
      <c r="Z27" s="26">
        <v>15</v>
      </c>
      <c r="AA27" s="26"/>
      <c r="AB27" s="26"/>
      <c r="AC27" s="26"/>
      <c r="AD27" s="20"/>
    </row>
    <row r="28" spans="1:30">
      <c r="A28" s="15" t="s">
        <v>92</v>
      </c>
      <c r="B28" s="10"/>
      <c r="C28" s="11">
        <v>54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>
        <v>24</v>
      </c>
      <c r="Y28" s="26"/>
      <c r="Z28" s="26"/>
      <c r="AA28" s="26"/>
      <c r="AB28" s="26"/>
      <c r="AC28" s="26"/>
      <c r="AD28" s="20"/>
    </row>
    <row r="29" spans="1:30">
      <c r="A29" s="15" t="s">
        <v>94</v>
      </c>
      <c r="B29" s="10" t="s">
        <v>95</v>
      </c>
      <c r="C29" s="11">
        <v>49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>
        <v>23</v>
      </c>
      <c r="AA29" s="26"/>
      <c r="AB29" s="26"/>
      <c r="AC29" s="26"/>
      <c r="AD29" s="20"/>
    </row>
    <row r="30" spans="1:30">
      <c r="A30" s="15" t="s">
        <v>9</v>
      </c>
      <c r="B30" s="10" t="s">
        <v>35</v>
      </c>
      <c r="C30" s="11">
        <v>49</v>
      </c>
      <c r="D30" s="26">
        <v>22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0"/>
    </row>
    <row r="31" spans="1:30">
      <c r="A31" s="15" t="s">
        <v>30</v>
      </c>
      <c r="B31" s="10" t="s">
        <v>67</v>
      </c>
      <c r="C31" s="11">
        <v>39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>
        <v>19</v>
      </c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0"/>
    </row>
    <row r="32" spans="1:30">
      <c r="A32" s="15" t="s">
        <v>101</v>
      </c>
      <c r="B32" s="10" t="s">
        <v>102</v>
      </c>
      <c r="C32" s="11">
        <v>37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>
        <v>17</v>
      </c>
      <c r="AC32" s="26"/>
      <c r="AD32" s="20"/>
    </row>
    <row r="33" spans="1:30">
      <c r="A33" s="15" t="s">
        <v>6</v>
      </c>
      <c r="B33" s="10" t="s">
        <v>42</v>
      </c>
      <c r="C33" s="12">
        <v>42</v>
      </c>
      <c r="D33" s="26"/>
      <c r="E33" s="26"/>
      <c r="F33" s="26">
        <v>17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0"/>
    </row>
    <row r="34" spans="1:30">
      <c r="A34" s="15" t="s">
        <v>31</v>
      </c>
      <c r="B34" s="10" t="s">
        <v>68</v>
      </c>
      <c r="C34" s="11">
        <v>54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>
        <v>15</v>
      </c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0"/>
    </row>
    <row r="35" spans="1:30">
      <c r="A35" s="15" t="s">
        <v>58</v>
      </c>
      <c r="B35" s="10" t="s">
        <v>59</v>
      </c>
      <c r="C35" s="11">
        <v>49</v>
      </c>
      <c r="D35" s="26"/>
      <c r="E35" s="26"/>
      <c r="F35" s="26"/>
      <c r="G35" s="26"/>
      <c r="H35" s="26"/>
      <c r="I35" s="26"/>
      <c r="J35" s="26"/>
      <c r="K35" s="26"/>
      <c r="L35" s="26">
        <v>14</v>
      </c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0"/>
    </row>
    <row r="36" spans="1:30">
      <c r="A36" s="15" t="s">
        <v>22</v>
      </c>
      <c r="B36" s="10" t="s">
        <v>51</v>
      </c>
      <c r="C36" s="11">
        <v>42</v>
      </c>
      <c r="D36" s="26"/>
      <c r="E36" s="26"/>
      <c r="F36" s="26"/>
      <c r="G36" s="26"/>
      <c r="H36" s="26"/>
      <c r="I36" s="26">
        <v>13</v>
      </c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0"/>
    </row>
    <row r="37" spans="1:30">
      <c r="A37" s="15" t="s">
        <v>26</v>
      </c>
      <c r="B37" s="10" t="s">
        <v>63</v>
      </c>
      <c r="C37" s="11">
        <v>39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>
        <v>11</v>
      </c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0"/>
    </row>
    <row r="38" spans="1:30">
      <c r="A38" s="15" t="s">
        <v>13</v>
      </c>
      <c r="B38" s="10" t="s">
        <v>40</v>
      </c>
      <c r="C38" s="12">
        <v>44</v>
      </c>
      <c r="D38" s="26">
        <v>10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0"/>
    </row>
    <row r="39" spans="1:30">
      <c r="A39" s="15" t="s">
        <v>97</v>
      </c>
      <c r="B39" s="10" t="s">
        <v>98</v>
      </c>
      <c r="C39" s="11">
        <v>54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>
        <v>8</v>
      </c>
      <c r="AA39" s="26"/>
      <c r="AB39" s="26"/>
      <c r="AC39" s="26"/>
      <c r="AD39" s="20"/>
    </row>
    <row r="40" spans="1:30" ht="13.5" thickBot="1">
      <c r="A40" s="17" t="s">
        <v>61</v>
      </c>
      <c r="B40" s="18" t="s">
        <v>62</v>
      </c>
      <c r="C40" s="19">
        <v>54</v>
      </c>
      <c r="D40" s="27"/>
      <c r="E40" s="27"/>
      <c r="F40" s="27"/>
      <c r="G40" s="27"/>
      <c r="H40" s="27"/>
      <c r="I40" s="27"/>
      <c r="J40" s="27"/>
      <c r="K40" s="27"/>
      <c r="L40" s="27"/>
      <c r="M40" s="27">
        <v>2</v>
      </c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1"/>
    </row>
  </sheetData>
  <mergeCells count="1">
    <mergeCell ref="A1:V1"/>
  </mergeCells>
  <phoneticPr fontId="0" type="noConversion"/>
  <pageMargins left="0.78740157499999996" right="0.78740157499999996" top="0.4" bottom="0.43" header="0.2" footer="0.17"/>
  <pageSetup paperSize="9" scale="90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37 - 54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Iveta Petříková</cp:lastModifiedBy>
  <cp:lastPrinted>2011-10-14T12:06:27Z</cp:lastPrinted>
  <dcterms:created xsi:type="dcterms:W3CDTF">1997-01-24T11:07:25Z</dcterms:created>
  <dcterms:modified xsi:type="dcterms:W3CDTF">2011-11-18T13:17:00Z</dcterms:modified>
</cp:coreProperties>
</file>